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080" windowHeight="1195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G176" l="1"/>
  <c r="I138"/>
  <c r="G100"/>
  <c r="J81"/>
  <c r="L195"/>
  <c r="H195"/>
  <c r="L176"/>
  <c r="F176"/>
  <c r="L157"/>
  <c r="F157"/>
  <c r="J157"/>
  <c r="J138"/>
  <c r="F138"/>
  <c r="H138"/>
  <c r="L119"/>
  <c r="G119"/>
  <c r="J119"/>
  <c r="F119"/>
  <c r="L100"/>
  <c r="I100"/>
  <c r="F100"/>
  <c r="J100"/>
  <c r="L81"/>
  <c r="F81"/>
  <c r="H81"/>
  <c r="G81"/>
  <c r="J62"/>
  <c r="I62"/>
  <c r="G62"/>
  <c r="L62"/>
  <c r="F62"/>
  <c r="L43"/>
  <c r="G43"/>
  <c r="H43"/>
  <c r="F43"/>
  <c r="J43"/>
  <c r="I43"/>
  <c r="F24"/>
  <c r="L24"/>
  <c r="J24"/>
  <c r="H24"/>
  <c r="G24"/>
  <c r="F196" l="1"/>
  <c r="J196"/>
  <c r="I196"/>
  <c r="G196"/>
  <c r="L196"/>
  <c r="H196"/>
</calcChain>
</file>

<file path=xl/sharedStrings.xml><?xml version="1.0" encoding="utf-8"?>
<sst xmlns="http://schemas.openxmlformats.org/spreadsheetml/2006/main" count="337" uniqueCount="139">
  <si>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</si>
  <si>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</si>
  <si>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</si>
  <si>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</si>
  <si>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</si>
  <si>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</si>
  <si>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</si>
  <si>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</si>
  <si>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</si>
  <si>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</si>
  <si>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</si>
  <si>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</si>
  <si>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</si>
  <si>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</si>
  <si>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</si>
  <si>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</si>
  <si>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</si>
  <si>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</si>
  <si>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</si>
  <si>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</si>
  <si>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</si>
  <si>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</si>
  <si>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</si>
  <si>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</si>
  <si>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</si>
  <si>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</si>
  <si>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</si>
  <si>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</si>
  <si>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</si>
  <si>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</si>
  <si>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</si>
  <si>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</si>
  <si>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</si>
  <si>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</si>
  <si>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</si>
  <si>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</si>
  <si>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</si>
  <si>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</si>
  <si>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</si>
  <si>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</si>
  <si>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</si>
  <si>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</si>
  <si>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</si>
  <si>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</si>
  <si>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</si>
  <si>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</si>
  <si>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</si>
  <si>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</si>
  <si>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</si>
  <si>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</si>
  <si>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</si>
  <si>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</si>
  <si>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</si>
  <si>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</si>
  <si>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</si>
  <si>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</si>
  <si>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</si>
  <si>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</si>
  <si>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</si>
  <si>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</si>
  <si>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</si>
  <si>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 xml:space="preserve">Булка Сухоложская витаминизированная 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</si>
  <si>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</si>
  <si>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</si>
  <si>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</si>
  <si>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</si>
  <si>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</si>
  <si>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</si>
  <si>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</si>
  <si>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</si>
  <si>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</si>
  <si>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</si>
  <si>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</si>
  <si>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</si>
  <si>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</si>
  <si>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</si>
  <si>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</si>
  <si>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</si>
  <si>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173/33</t>
  </si>
  <si>
    <t>187/279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</si>
  <si>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</si>
  <si>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</si>
  <si>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</si>
  <si>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</si>
  <si>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Компот из свежих яблок</t>
  </si>
  <si>
    <t>63/81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</si>
  <si>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</si>
  <si>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</si>
  <si>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</si>
  <si>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Зразы из свинины с луком и яйцом /соус сметанный с томатом</t>
  </si>
  <si>
    <t>612/40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</si>
  <si>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</si>
  <si>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</si>
  <si>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</si>
  <si>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</si>
  <si>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</si>
  <si>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</si>
  <si>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</si>
  <si>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</si>
  <si>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</si>
  <si>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</si>
  <si>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</si>
  <si>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</si>
  <si>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</si>
  <si>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</si>
  <si>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</si>
  <si>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</t>
  </si>
  <si>
    <t xml:space="preserve">Коктейль молочный </t>
  </si>
  <si>
    <t>206/49</t>
  </si>
  <si>
    <t>Суп-пюре из цветной капусты, гренки</t>
  </si>
  <si>
    <t>Мясо тушеное (свинина)</t>
  </si>
  <si>
    <t xml:space="preserve">Булгур </t>
  </si>
  <si>
    <t>76/77</t>
  </si>
  <si>
    <t>Витаминизированное какао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</si>
  <si>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</si>
  <si>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</si>
  <si>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</si>
  <si>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Огурцы консервированные</t>
  </si>
  <si>
    <t>Суфле "Рыбка" (минтай, рис, яйца куриные, молоко 2,5%, соль йодированная)   /  картофель тушеный (картофель, морковь, лук репч, масло сливочное,соль йодированная)</t>
  </si>
  <si>
    <t>401/226</t>
  </si>
  <si>
    <t>кондит изд</t>
  </si>
  <si>
    <t>Печенье</t>
  </si>
  <si>
    <t>Салат из отварной свеклы срастительным маслом и чесноком</t>
  </si>
  <si>
    <t>Щи из квашеной капусты   (картофель, капуста квашеная,  морковь, лук репчатый, томатная паста,масло сливочное) / сметана (мдж 15%)</t>
  </si>
  <si>
    <t>60/81</t>
  </si>
  <si>
    <t>Фрикадельки припущенные  (свинина, хлеб пшеничный, молоко 2,5%, масло сливочн)  / соус сметанный с томатом/Каша гречневая рассыпчатая с овощами (греча, морковь, лук репчатый, масло сливочное)</t>
  </si>
  <si>
    <t>387/40/249</t>
  </si>
  <si>
    <t>Котлета "Домашняя"( телятина, свинина, соль йодированная), соус томатный</t>
  </si>
  <si>
    <t>282/32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</si>
  <si>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</si>
  <si>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</si>
  <si>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 ( макаронные изделия, сыр, масло сливочное)</t>
  </si>
  <si>
    <t>Суп с макаронами и мясом   (  макаронные изделия, картофель,свинина,морковь, лук репчатый, масло сливочное, шпинат)</t>
  </si>
  <si>
    <t>Овощи припущенные (овощная смесь)</t>
  </si>
  <si>
    <t>617/37/187/ пром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</si>
  <si>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72,5%)/ Икра кабачковая</t>
  </si>
  <si>
    <t>МБОУ СОШ №3</t>
  </si>
  <si>
    <t>директор</t>
  </si>
  <si>
    <t>Шевченко М.В.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</si>
</sst>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9" sqref="Y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136</v>
      </c>
      <c r="D1" s="55"/>
      <c r="E1" s="55"/>
      <c r="F1" s="12" t="s">
        <v>16</v>
      </c>
      <c r="G1" s="2" t="s">
        <v>17</v>
      </c>
      <c r="H1" s="56" t="s">
        <v>137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138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12.4</v>
      </c>
      <c r="H6" s="40">
        <v>15.3</v>
      </c>
      <c r="I6" s="40">
        <v>42.3</v>
      </c>
      <c r="J6" s="40">
        <v>344.1</v>
      </c>
      <c r="K6" s="41" t="s">
        <v>43</v>
      </c>
      <c r="L6" s="40"/>
    </row>
    <row r="7" spans="1:12" ht="15">
      <c r="A7" s="23"/>
      <c r="B7" s="15"/>
      <c r="C7" s="11"/>
      <c r="D7" s="6" t="s">
        <v>44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95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19.399999999999999</v>
      </c>
      <c r="H13" s="19">
        <f t="shared" si="0"/>
        <v>19.07</v>
      </c>
      <c r="I13" s="19">
        <f t="shared" si="0"/>
        <v>84.2</v>
      </c>
      <c r="J13" s="19">
        <f t="shared" si="0"/>
        <v>586.20000000000005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117</v>
      </c>
      <c r="F14" s="43">
        <v>60</v>
      </c>
      <c r="G14" s="43">
        <v>0.13</v>
      </c>
      <c r="H14" s="43">
        <v>0</v>
      </c>
      <c r="I14" s="43">
        <v>0.33</v>
      </c>
      <c r="J14" s="43">
        <v>2</v>
      </c>
      <c r="K14" s="44">
        <v>127</v>
      </c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50</v>
      </c>
      <c r="L15" s="43"/>
    </row>
    <row r="16" spans="1:12" ht="25.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/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8.1999999999999993</v>
      </c>
      <c r="H17" s="43">
        <v>13.4</v>
      </c>
      <c r="I17" s="43">
        <v>32.47</v>
      </c>
      <c r="J17" s="43">
        <v>265</v>
      </c>
      <c r="K17" s="44">
        <v>189</v>
      </c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/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3.28</v>
      </c>
      <c r="H20" s="43">
        <v>0.86</v>
      </c>
      <c r="I20" s="43">
        <v>21.4</v>
      </c>
      <c r="J20" s="43">
        <v>121.68</v>
      </c>
      <c r="K20" s="44">
        <v>57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133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27.12</v>
      </c>
      <c r="H23" s="19">
        <f t="shared" si="2"/>
        <v>27.92</v>
      </c>
      <c r="I23" s="19">
        <f t="shared" si="2"/>
        <v>118.44999999999999</v>
      </c>
      <c r="J23" s="19">
        <f t="shared" si="2"/>
        <v>826.44</v>
      </c>
      <c r="K23" s="25"/>
      <c r="L23" s="19">
        <f t="shared" ref="L23" si="3">SUM(L14:L22)</f>
        <v>133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46.519999999999996</v>
      </c>
      <c r="H24" s="32">
        <f t="shared" si="4"/>
        <v>46.99</v>
      </c>
      <c r="I24" s="32">
        <f t="shared" si="4"/>
        <v>202.64999999999998</v>
      </c>
      <c r="J24" s="32">
        <f t="shared" si="4"/>
        <v>1412.64</v>
      </c>
      <c r="K24" s="32"/>
      <c r="L24" s="32">
        <f t="shared" ref="L24" si="5">L13+L23</f>
        <v>228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/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/>
    </row>
    <row r="34" spans="1:12" ht="25.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/>
    </row>
    <row r="35" spans="1:12" ht="25.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60</v>
      </c>
      <c r="L35" s="43"/>
    </row>
    <row r="36" spans="1:12" ht="25.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/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133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118</v>
      </c>
      <c r="F44" s="40">
        <v>220</v>
      </c>
      <c r="G44" s="40">
        <v>14.1</v>
      </c>
      <c r="H44" s="40">
        <v>12.5</v>
      </c>
      <c r="I44" s="40">
        <v>22.6</v>
      </c>
      <c r="J44" s="40">
        <v>290.39999999999998</v>
      </c>
      <c r="K44" s="41" t="s">
        <v>119</v>
      </c>
      <c r="L44" s="40"/>
    </row>
    <row r="45" spans="1:12" ht="15">
      <c r="A45" s="23"/>
      <c r="B45" s="15"/>
      <c r="C45" s="11"/>
      <c r="D45" s="6" t="s">
        <v>120</v>
      </c>
      <c r="E45" s="42" t="s">
        <v>121</v>
      </c>
      <c r="F45" s="43">
        <v>30</v>
      </c>
      <c r="G45" s="43">
        <v>1.38</v>
      </c>
      <c r="H45" s="43">
        <v>6.33</v>
      </c>
      <c r="I45" s="43">
        <v>12.42</v>
      </c>
      <c r="J45" s="43">
        <v>89.63</v>
      </c>
      <c r="K45" s="44" t="s">
        <v>69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/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50</v>
      </c>
      <c r="G47" s="43">
        <v>4.0999999999999996</v>
      </c>
      <c r="H47" s="43">
        <v>1.07</v>
      </c>
      <c r="I47" s="43">
        <v>26.7</v>
      </c>
      <c r="J47" s="43">
        <v>152.1</v>
      </c>
      <c r="K47" s="44">
        <v>53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95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19.880000000000003</v>
      </c>
      <c r="H51" s="19">
        <f t="shared" ref="H51" si="19">SUM(H44:H50)</f>
        <v>19.899999999999999</v>
      </c>
      <c r="I51" s="19">
        <f t="shared" ref="I51" si="20">SUM(I44:I50)</f>
        <v>89.92</v>
      </c>
      <c r="J51" s="19">
        <f t="shared" ref="J51:L51" si="21">SUM(J44:J50)</f>
        <v>599.13</v>
      </c>
      <c r="K51" s="25"/>
      <c r="L51" s="19">
        <f t="shared" si="21"/>
        <v>95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122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72.599999999999994</v>
      </c>
      <c r="K52" s="44">
        <v>120</v>
      </c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66</v>
      </c>
      <c r="L53" s="43"/>
    </row>
    <row r="54" spans="1:12" ht="25.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67</v>
      </c>
      <c r="L54" s="43"/>
    </row>
    <row r="55" spans="1:12" ht="25.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68</v>
      </c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69</v>
      </c>
      <c r="L56" s="43"/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133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826.98</v>
      </c>
      <c r="K61" s="25"/>
      <c r="L61" s="19">
        <f t="shared" si="25"/>
        <v>133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46.88</v>
      </c>
      <c r="H62" s="32">
        <f t="shared" ref="H62" si="27">H51+H61</f>
        <v>47.85</v>
      </c>
      <c r="I62" s="32">
        <f t="shared" ref="I62" si="28">I51+I61</f>
        <v>213.26</v>
      </c>
      <c r="J62" s="32">
        <f t="shared" ref="J62:L62" si="29">J51+J61</f>
        <v>1426.1100000000001</v>
      </c>
      <c r="K62" s="32"/>
      <c r="L62" s="32">
        <f t="shared" si="29"/>
        <v>228</v>
      </c>
    </row>
    <row r="63" spans="1:12" ht="38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235</v>
      </c>
      <c r="G63" s="40">
        <v>7.48</v>
      </c>
      <c r="H63" s="40">
        <v>10.89</v>
      </c>
      <c r="I63" s="40">
        <v>40.53</v>
      </c>
      <c r="J63" s="40">
        <v>233.8</v>
      </c>
      <c r="K63" s="41" t="s">
        <v>74</v>
      </c>
      <c r="L63" s="40"/>
    </row>
    <row r="64" spans="1:12" ht="15">
      <c r="A64" s="23"/>
      <c r="B64" s="15"/>
      <c r="C64" s="11"/>
      <c r="D64" s="6" t="s">
        <v>44</v>
      </c>
      <c r="E64" s="42" t="s">
        <v>39</v>
      </c>
      <c r="F64" s="43">
        <v>10</v>
      </c>
      <c r="G64" s="43">
        <v>2.6</v>
      </c>
      <c r="H64" s="43">
        <v>2.7</v>
      </c>
      <c r="I64" s="43">
        <v>0</v>
      </c>
      <c r="J64" s="43">
        <v>30</v>
      </c>
      <c r="K64" s="44">
        <v>89</v>
      </c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69</v>
      </c>
      <c r="L65" s="43"/>
    </row>
    <row r="66" spans="1:12" ht="1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95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20.200000000000003</v>
      </c>
      <c r="H70" s="19">
        <f t="shared" ref="H70" si="31">SUM(H63:H69)</f>
        <v>19.87</v>
      </c>
      <c r="I70" s="19">
        <f t="shared" ref="I70" si="32">SUM(I63:I69)</f>
        <v>84.61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/>
    </row>
    <row r="72" spans="1:12" ht="38.25">
      <c r="A72" s="23"/>
      <c r="B72" s="15"/>
      <c r="C72" s="11"/>
      <c r="D72" s="7" t="s">
        <v>27</v>
      </c>
      <c r="E72" s="42" t="s">
        <v>123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124</v>
      </c>
      <c r="L72" s="43"/>
    </row>
    <row r="73" spans="1:12" ht="38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10.7</v>
      </c>
      <c r="H73" s="43">
        <v>7.3</v>
      </c>
      <c r="I73" s="43">
        <v>7.26</v>
      </c>
      <c r="J73" s="43">
        <v>120.65</v>
      </c>
      <c r="K73" s="44" t="s">
        <v>78</v>
      </c>
      <c r="L73" s="43"/>
    </row>
    <row r="74" spans="1:12" ht="1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6.37</v>
      </c>
      <c r="H74" s="43">
        <v>11.3</v>
      </c>
      <c r="I74" s="43">
        <v>19.3</v>
      </c>
      <c r="J74" s="43">
        <v>181.3</v>
      </c>
      <c r="K74" s="44" t="s">
        <v>79</v>
      </c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0.2</v>
      </c>
      <c r="H75" s="43">
        <v>0.1</v>
      </c>
      <c r="I75" s="43">
        <v>25</v>
      </c>
      <c r="J75" s="43">
        <v>102</v>
      </c>
      <c r="K75" s="44">
        <v>28</v>
      </c>
      <c r="L75" s="43"/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133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27.720000000000002</v>
      </c>
      <c r="I80" s="19">
        <f t="shared" ref="I80" si="36">SUM(I71:I79)</f>
        <v>117.25999999999999</v>
      </c>
      <c r="J80" s="19">
        <f t="shared" ref="J80:L80" si="37">SUM(J71:J79)</f>
        <v>826.81000000000017</v>
      </c>
      <c r="K80" s="25"/>
      <c r="L80" s="19">
        <f t="shared" si="37"/>
        <v>133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47.28</v>
      </c>
      <c r="H81" s="32">
        <f t="shared" ref="H81" si="39">H70+H80</f>
        <v>47.59</v>
      </c>
      <c r="I81" s="32">
        <f t="shared" ref="I81" si="40">I70+I80</f>
        <v>201.87</v>
      </c>
      <c r="J81" s="32">
        <f t="shared" ref="J81:L81" si="41">J70+J80</f>
        <v>1415.13</v>
      </c>
      <c r="K81" s="32"/>
      <c r="L81" s="32">
        <f t="shared" si="41"/>
        <v>228</v>
      </c>
    </row>
    <row r="82" spans="1:12" ht="51">
      <c r="A82" s="20">
        <v>1</v>
      </c>
      <c r="B82" s="21">
        <v>5</v>
      </c>
      <c r="C82" s="22" t="s">
        <v>20</v>
      </c>
      <c r="D82" s="5" t="s">
        <v>21</v>
      </c>
      <c r="E82" s="39" t="s">
        <v>125</v>
      </c>
      <c r="F82" s="40">
        <v>240</v>
      </c>
      <c r="G82" s="40">
        <v>10.1</v>
      </c>
      <c r="H82" s="40">
        <v>12.7</v>
      </c>
      <c r="I82" s="40">
        <v>41.5</v>
      </c>
      <c r="J82" s="40">
        <v>267.89999999999998</v>
      </c>
      <c r="K82" s="41" t="s">
        <v>126</v>
      </c>
      <c r="L82" s="40"/>
    </row>
    <row r="83" spans="1:12" ht="1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/>
    </row>
    <row r="84" spans="1:12" ht="25.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/>
    </row>
    <row r="85" spans="1:12" ht="15">
      <c r="A85" s="23"/>
      <c r="B85" s="15"/>
      <c r="C85" s="11"/>
      <c r="D85" s="7" t="s">
        <v>23</v>
      </c>
      <c r="E85" s="42" t="s">
        <v>73</v>
      </c>
      <c r="F85" s="43">
        <v>50</v>
      </c>
      <c r="G85" s="43">
        <v>4.0999999999999996</v>
      </c>
      <c r="H85" s="43">
        <v>1.07</v>
      </c>
      <c r="I85" s="43">
        <v>26.7</v>
      </c>
      <c r="J85" s="43">
        <v>152.1</v>
      </c>
      <c r="K85" s="44">
        <v>53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95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</v>
      </c>
      <c r="H89" s="19">
        <f t="shared" ref="H89" si="43">SUM(H82:H88)</f>
        <v>19.77</v>
      </c>
      <c r="I89" s="19">
        <f t="shared" ref="I89" si="44">SUM(I82:I88)</f>
        <v>83.83</v>
      </c>
      <c r="J89" s="19">
        <f t="shared" ref="J89:L89" si="45">SUM(J82:J88)</f>
        <v>588.69999999999993</v>
      </c>
      <c r="K89" s="25"/>
      <c r="L89" s="19">
        <f t="shared" si="45"/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2.15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/>
    </row>
    <row r="91" spans="1:12" ht="1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5.55</v>
      </c>
      <c r="H91" s="43">
        <v>5.7</v>
      </c>
      <c r="I91" s="43">
        <v>13.8</v>
      </c>
      <c r="J91" s="43">
        <v>138.5</v>
      </c>
      <c r="K91" s="44" t="s">
        <v>85</v>
      </c>
      <c r="L91" s="43"/>
    </row>
    <row r="92" spans="1:12" ht="25.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7.65</v>
      </c>
      <c r="H92" s="43">
        <v>9.4</v>
      </c>
      <c r="I92" s="43">
        <v>3.8</v>
      </c>
      <c r="J92" s="43">
        <v>135</v>
      </c>
      <c r="K92" s="44" t="s">
        <v>128</v>
      </c>
      <c r="L92" s="43"/>
    </row>
    <row r="93" spans="1:12" ht="25.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6.6</v>
      </c>
      <c r="H93" s="43">
        <v>8.1999999999999993</v>
      </c>
      <c r="I93" s="43">
        <v>33.700000000000003</v>
      </c>
      <c r="J93" s="43">
        <v>201.5</v>
      </c>
      <c r="K93" s="44" t="s">
        <v>86</v>
      </c>
      <c r="L93" s="43"/>
    </row>
    <row r="94" spans="1:12" ht="1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/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/>
    </row>
    <row r="97" spans="1:12" ht="15">
      <c r="A97" s="23"/>
      <c r="B97" s="15"/>
      <c r="C97" s="11"/>
      <c r="D97" s="6" t="s">
        <v>24</v>
      </c>
      <c r="E97" s="42" t="s">
        <v>53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133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26.970000000000002</v>
      </c>
      <c r="H99" s="19">
        <f t="shared" ref="H99" si="47">SUM(H90:H98)</f>
        <v>27.380000000000003</v>
      </c>
      <c r="I99" s="19">
        <f t="shared" ref="I99" si="48">SUM(I90:I98)</f>
        <v>117.5</v>
      </c>
      <c r="J99" s="19">
        <f t="shared" ref="J99:L99" si="49">SUM(J90:J98)</f>
        <v>823.22</v>
      </c>
      <c r="K99" s="25"/>
      <c r="L99" s="19">
        <f t="shared" si="49"/>
        <v>133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47.870000000000005</v>
      </c>
      <c r="H100" s="32">
        <f t="shared" ref="H100" si="51">H89+H99</f>
        <v>47.150000000000006</v>
      </c>
      <c r="I100" s="32">
        <f t="shared" ref="I100" si="52">I89+I99</f>
        <v>201.32999999999998</v>
      </c>
      <c r="J100" s="32">
        <f t="shared" ref="J100:L100" si="53">J89+J99</f>
        <v>1411.92</v>
      </c>
      <c r="K100" s="32"/>
      <c r="L100" s="32">
        <f t="shared" si="53"/>
        <v>228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240</v>
      </c>
      <c r="G101" s="40">
        <v>11.5</v>
      </c>
      <c r="H101" s="40">
        <v>15.8</v>
      </c>
      <c r="I101" s="40">
        <v>38.1</v>
      </c>
      <c r="J101" s="40">
        <v>322.10000000000002</v>
      </c>
      <c r="K101" s="41" t="s">
        <v>88</v>
      </c>
      <c r="L101" s="40"/>
    </row>
    <row r="102" spans="1:12" ht="1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/>
    </row>
    <row r="103" spans="1:12" ht="1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</v>
      </c>
      <c r="L103" s="43"/>
    </row>
    <row r="104" spans="1:12" ht="15">
      <c r="A104" s="23"/>
      <c r="B104" s="15"/>
      <c r="C104" s="11"/>
      <c r="D104" s="7" t="s">
        <v>23</v>
      </c>
      <c r="E104" s="42" t="s">
        <v>73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95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19.22</v>
      </c>
      <c r="H108" s="19">
        <f t="shared" si="54"/>
        <v>19.78</v>
      </c>
      <c r="I108" s="19">
        <f t="shared" si="54"/>
        <v>83.88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/>
    </row>
    <row r="110" spans="1:12" ht="25.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/>
    </row>
    <row r="111" spans="1:12" ht="25.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90</v>
      </c>
      <c r="L111" s="43"/>
    </row>
    <row r="112" spans="1:12" ht="25.5">
      <c r="A112" s="23"/>
      <c r="B112" s="15"/>
      <c r="C112" s="11"/>
      <c r="D112" s="7" t="s">
        <v>29</v>
      </c>
      <c r="E112" s="42" t="s">
        <v>131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>
        <v>202</v>
      </c>
      <c r="L112" s="43"/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/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133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1410</v>
      </c>
      <c r="G119" s="32">
        <f t="shared" ref="G119" si="58">G108+G118</f>
        <v>46.17</v>
      </c>
      <c r="H119" s="32">
        <f t="shared" ref="H119" si="59">H108+H118</f>
        <v>47.660000000000004</v>
      </c>
      <c r="I119" s="32">
        <f t="shared" ref="I119" si="60">I108+I118</f>
        <v>219.04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92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/>
    </row>
    <row r="123" spans="1:12" ht="15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/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0.48</v>
      </c>
      <c r="H128" s="43">
        <v>2.04</v>
      </c>
      <c r="I128" s="43">
        <v>3.24</v>
      </c>
      <c r="J128" s="43">
        <v>32.4</v>
      </c>
      <c r="K128" s="44">
        <v>271</v>
      </c>
      <c r="L128" s="43"/>
    </row>
    <row r="129" spans="1:12" ht="1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3.2</v>
      </c>
      <c r="H129" s="43">
        <v>3.52</v>
      </c>
      <c r="I129" s="43">
        <v>7.8</v>
      </c>
      <c r="J129" s="43">
        <v>102.8</v>
      </c>
      <c r="K129" s="44" t="s">
        <v>104</v>
      </c>
      <c r="L129" s="43"/>
    </row>
    <row r="130" spans="1:12" ht="25.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12.4</v>
      </c>
      <c r="H130" s="43">
        <v>13.46</v>
      </c>
      <c r="I130" s="43">
        <v>8.6</v>
      </c>
      <c r="J130" s="43">
        <v>101.9</v>
      </c>
      <c r="K130" s="44">
        <v>414</v>
      </c>
      <c r="L130" s="43"/>
    </row>
    <row r="131" spans="1:12" ht="25.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4.8</v>
      </c>
      <c r="I131" s="43">
        <v>20.6</v>
      </c>
      <c r="J131" s="43">
        <v>189</v>
      </c>
      <c r="K131" s="44">
        <v>187</v>
      </c>
      <c r="L131" s="43"/>
    </row>
    <row r="132" spans="1:12" ht="1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0.2</v>
      </c>
      <c r="H132" s="43">
        <v>0.1</v>
      </c>
      <c r="I132" s="43">
        <v>25</v>
      </c>
      <c r="J132" s="43">
        <v>102</v>
      </c>
      <c r="K132" s="44">
        <v>28</v>
      </c>
      <c r="L132" s="43"/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3.28</v>
      </c>
      <c r="H133" s="43">
        <v>0.86</v>
      </c>
      <c r="I133" s="43">
        <v>21.4</v>
      </c>
      <c r="J133" s="43">
        <v>121.68</v>
      </c>
      <c r="K133" s="44">
        <v>53</v>
      </c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4.0999999999999996</v>
      </c>
      <c r="H134" s="43">
        <v>1.07</v>
      </c>
      <c r="I134" s="43">
        <v>26.7</v>
      </c>
      <c r="J134" s="43">
        <v>152.1</v>
      </c>
      <c r="K134" s="44">
        <v>57</v>
      </c>
      <c r="L134" s="43"/>
    </row>
    <row r="135" spans="1:12" ht="15">
      <c r="A135" s="14"/>
      <c r="B135" s="15"/>
      <c r="C135" s="11"/>
      <c r="D135" s="6" t="s">
        <v>97</v>
      </c>
      <c r="E135" s="42" t="s">
        <v>95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69</v>
      </c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133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27.26</v>
      </c>
      <c r="H137" s="19">
        <f t="shared" si="64"/>
        <v>27.650000000000006</v>
      </c>
      <c r="I137" s="19">
        <f t="shared" si="64"/>
        <v>118.94000000000001</v>
      </c>
      <c r="J137" s="19">
        <f t="shared" si="64"/>
        <v>825.18</v>
      </c>
      <c r="K137" s="25"/>
      <c r="L137" s="19">
        <f t="shared" ref="L137" si="65">SUM(L128:L136)</f>
        <v>133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1375</v>
      </c>
      <c r="G138" s="32">
        <f t="shared" ref="G138" si="66">G127+G137</f>
        <v>47.019999999999996</v>
      </c>
      <c r="H138" s="32">
        <f t="shared" ref="H138" si="67">H127+H137</f>
        <v>47.490000000000009</v>
      </c>
      <c r="I138" s="32">
        <f t="shared" ref="I138" si="68">I127+I137</f>
        <v>202.81</v>
      </c>
      <c r="J138" s="32">
        <f t="shared" ref="J138:L138" si="69">J127+J137</f>
        <v>1428.74</v>
      </c>
      <c r="K138" s="32"/>
      <c r="L138" s="32">
        <f t="shared" si="69"/>
        <v>228</v>
      </c>
    </row>
    <row r="139" spans="1:12" ht="38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250</v>
      </c>
      <c r="G139" s="40">
        <v>13.14</v>
      </c>
      <c r="H139" s="40">
        <v>17</v>
      </c>
      <c r="I139" s="40">
        <v>34.200000000000003</v>
      </c>
      <c r="J139" s="40">
        <v>370.23</v>
      </c>
      <c r="K139" s="41" t="s">
        <v>99</v>
      </c>
      <c r="L139" s="40"/>
    </row>
    <row r="140" spans="1:12" ht="15">
      <c r="A140" s="23"/>
      <c r="B140" s="15"/>
      <c r="C140" s="11"/>
      <c r="D140" s="6" t="s">
        <v>44</v>
      </c>
      <c r="E140" s="42" t="s">
        <v>39</v>
      </c>
      <c r="F140" s="43">
        <v>10</v>
      </c>
      <c r="G140" s="43">
        <v>2.6</v>
      </c>
      <c r="H140" s="43">
        <v>2.7</v>
      </c>
      <c r="I140" s="43">
        <v>0</v>
      </c>
      <c r="J140" s="43">
        <v>30</v>
      </c>
      <c r="K140" s="44">
        <v>89</v>
      </c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73</v>
      </c>
      <c r="F142" s="43">
        <v>40</v>
      </c>
      <c r="G142" s="43">
        <v>3.28</v>
      </c>
      <c r="H142" s="43">
        <v>0.86</v>
      </c>
      <c r="I142" s="43">
        <v>21.4</v>
      </c>
      <c r="J142" s="43">
        <v>121.68</v>
      </c>
      <c r="K142" s="44">
        <v>53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95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20.56</v>
      </c>
      <c r="I146" s="19">
        <f t="shared" si="70"/>
        <v>83.800000000000011</v>
      </c>
      <c r="J146" s="19">
        <f t="shared" si="70"/>
        <v>588.91000000000008</v>
      </c>
      <c r="K146" s="25"/>
      <c r="L146" s="19">
        <f t="shared" ref="L146" si="71">SUM(L139:L145)</f>
        <v>95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8</v>
      </c>
      <c r="I147" s="43">
        <v>3</v>
      </c>
      <c r="J147" s="43">
        <v>87.6</v>
      </c>
      <c r="K147" s="44">
        <v>108</v>
      </c>
      <c r="L147" s="43"/>
    </row>
    <row r="148" spans="1:12" ht="38.25">
      <c r="A148" s="23"/>
      <c r="B148" s="15"/>
      <c r="C148" s="11"/>
      <c r="D148" s="7" t="s">
        <v>27</v>
      </c>
      <c r="E148" s="42" t="s">
        <v>132</v>
      </c>
      <c r="F148" s="43">
        <v>200</v>
      </c>
      <c r="G148" s="43">
        <v>8.9</v>
      </c>
      <c r="H148" s="43">
        <v>5.47</v>
      </c>
      <c r="I148" s="43">
        <v>21.5</v>
      </c>
      <c r="J148" s="43">
        <v>132.30000000000001</v>
      </c>
      <c r="K148" s="44">
        <v>70</v>
      </c>
      <c r="L148" s="43"/>
    </row>
    <row r="149" spans="1:12" ht="25.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10.5</v>
      </c>
      <c r="H149" s="43">
        <v>12.6</v>
      </c>
      <c r="I149" s="43">
        <v>26.3</v>
      </c>
      <c r="J149" s="43">
        <v>268.39999999999998</v>
      </c>
      <c r="K149" s="44">
        <v>399</v>
      </c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91</v>
      </c>
      <c r="K151" s="44" t="s">
        <v>69</v>
      </c>
      <c r="L151" s="43"/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3.28</v>
      </c>
      <c r="H153" s="43">
        <v>0.86</v>
      </c>
      <c r="I153" s="43">
        <v>21.4</v>
      </c>
      <c r="J153" s="43">
        <v>121.68</v>
      </c>
      <c r="K153" s="44">
        <v>57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133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26.560000000000002</v>
      </c>
      <c r="H156" s="19">
        <f t="shared" si="72"/>
        <v>27.79</v>
      </c>
      <c r="I156" s="19">
        <f t="shared" si="72"/>
        <v>117.6</v>
      </c>
      <c r="J156" s="19">
        <f t="shared" si="72"/>
        <v>822.66000000000008</v>
      </c>
      <c r="K156" s="25"/>
      <c r="L156" s="19">
        <f t="shared" ref="L156" si="73">SUM(L147:L155)</f>
        <v>133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1240</v>
      </c>
      <c r="G157" s="32">
        <f t="shared" ref="G157" si="74">G146+G156</f>
        <v>45.88</v>
      </c>
      <c r="H157" s="32">
        <f t="shared" ref="H157" si="75">H146+H156</f>
        <v>48.349999999999994</v>
      </c>
      <c r="I157" s="32">
        <f t="shared" ref="I157" si="76">I146+I156</f>
        <v>201.4</v>
      </c>
      <c r="J157" s="32">
        <f t="shared" ref="J157:L157" si="77">J146+J156</f>
        <v>1411.5700000000002</v>
      </c>
      <c r="K157" s="32"/>
      <c r="L157" s="32">
        <f t="shared" si="77"/>
        <v>228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9.85</v>
      </c>
      <c r="H158" s="40">
        <v>8.1</v>
      </c>
      <c r="I158" s="40">
        <v>28.59</v>
      </c>
      <c r="J158" s="40">
        <v>182.93</v>
      </c>
      <c r="K158" s="41" t="s">
        <v>108</v>
      </c>
      <c r="L158" s="40"/>
    </row>
    <row r="159" spans="1:12" ht="25.5">
      <c r="A159" s="23"/>
      <c r="B159" s="15"/>
      <c r="C159" s="11"/>
      <c r="D159" s="6" t="s">
        <v>106</v>
      </c>
      <c r="E159" s="42" t="s">
        <v>71</v>
      </c>
      <c r="F159" s="43">
        <v>10</v>
      </c>
      <c r="G159" s="43">
        <v>0.36</v>
      </c>
      <c r="H159" s="43">
        <v>5.8</v>
      </c>
      <c r="I159" s="43">
        <v>2.27</v>
      </c>
      <c r="J159" s="43">
        <v>40</v>
      </c>
      <c r="K159" s="44">
        <v>43</v>
      </c>
      <c r="L159" s="43"/>
    </row>
    <row r="160" spans="1:12" ht="1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69</v>
      </c>
      <c r="L160" s="43"/>
    </row>
    <row r="161" spans="1:12" ht="15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/>
    </row>
    <row r="162" spans="1:12" ht="1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19.509999999999998</v>
      </c>
      <c r="H165" s="19">
        <f t="shared" si="78"/>
        <v>19.97</v>
      </c>
      <c r="I165" s="19">
        <f t="shared" si="78"/>
        <v>87.2</v>
      </c>
      <c r="J165" s="19">
        <f t="shared" si="78"/>
        <v>587.53</v>
      </c>
      <c r="K165" s="25"/>
      <c r="L165" s="19">
        <f t="shared" ref="L165" si="79"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0.78</v>
      </c>
      <c r="H166" s="43">
        <v>2.7</v>
      </c>
      <c r="I166" s="43">
        <v>5</v>
      </c>
      <c r="J166" s="43">
        <v>48</v>
      </c>
      <c r="K166" s="44">
        <v>233</v>
      </c>
      <c r="L166" s="43"/>
    </row>
    <row r="167" spans="1:12" ht="15">
      <c r="A167" s="23"/>
      <c r="B167" s="15"/>
      <c r="C167" s="11"/>
      <c r="D167" s="7" t="s">
        <v>27</v>
      </c>
      <c r="E167" s="42" t="s">
        <v>109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112</v>
      </c>
      <c r="L167" s="43"/>
    </row>
    <row r="168" spans="1:12" ht="1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/>
    </row>
    <row r="169" spans="1:12" ht="1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3.62</v>
      </c>
      <c r="H169" s="43">
        <v>3.2</v>
      </c>
      <c r="I169" s="43">
        <v>30.1</v>
      </c>
      <c r="J169" s="43">
        <v>210.8</v>
      </c>
      <c r="K169" s="44">
        <v>274</v>
      </c>
      <c r="L169" s="43"/>
    </row>
    <row r="170" spans="1:12" ht="1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/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133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27.070000000000004</v>
      </c>
      <c r="H175" s="19">
        <f t="shared" si="80"/>
        <v>27.73</v>
      </c>
      <c r="I175" s="19">
        <f t="shared" si="80"/>
        <v>118.16999999999999</v>
      </c>
      <c r="J175" s="19">
        <f t="shared" si="80"/>
        <v>823.78</v>
      </c>
      <c r="K175" s="25"/>
      <c r="L175" s="19">
        <f t="shared" ref="L175" si="81">SUM(L166:L174)</f>
        <v>133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46.58</v>
      </c>
      <c r="H176" s="32">
        <f t="shared" ref="H176" si="83">H165+H175</f>
        <v>47.7</v>
      </c>
      <c r="I176" s="32">
        <f t="shared" ref="I176" si="84">I165+I175</f>
        <v>205.37</v>
      </c>
      <c r="J176" s="32">
        <f t="shared" ref="J176:L176" si="85">J165+J175</f>
        <v>1411.31</v>
      </c>
      <c r="K176" s="32"/>
      <c r="L176" s="32">
        <f t="shared" si="85"/>
        <v>228</v>
      </c>
    </row>
    <row r="177" spans="1:12" ht="51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11.4</v>
      </c>
      <c r="H177" s="40">
        <v>15.65</v>
      </c>
      <c r="I177" s="40">
        <v>26.5</v>
      </c>
      <c r="J177" s="40">
        <v>261.39999999999998</v>
      </c>
      <c r="K177" s="41" t="s">
        <v>134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/>
    </row>
    <row r="180" spans="1:12" ht="1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4.92</v>
      </c>
      <c r="H180" s="43">
        <v>1.28</v>
      </c>
      <c r="I180" s="43">
        <v>32.08</v>
      </c>
      <c r="J180" s="43">
        <v>182.52</v>
      </c>
      <c r="K180" s="44">
        <v>53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95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20.22</v>
      </c>
      <c r="H184" s="19">
        <f t="shared" si="86"/>
        <v>20.03</v>
      </c>
      <c r="I184" s="19">
        <f t="shared" si="86"/>
        <v>83.78</v>
      </c>
      <c r="J184" s="19">
        <f t="shared" si="86"/>
        <v>588.91999999999996</v>
      </c>
      <c r="K184" s="25"/>
      <c r="L184" s="19">
        <f t="shared" ref="L184" si="87">SUM(L177:L183)</f>
        <v>95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/>
    </row>
    <row r="186" spans="1:12" ht="25.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/>
    </row>
    <row r="187" spans="1:12" ht="25.5">
      <c r="A187" s="23"/>
      <c r="B187" s="15"/>
      <c r="C187" s="11"/>
      <c r="D187" s="7" t="s">
        <v>28</v>
      </c>
      <c r="E187" s="42" t="s">
        <v>116</v>
      </c>
      <c r="F187" s="43">
        <v>150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69</v>
      </c>
      <c r="L189" s="43"/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32">
        <f t="shared" ref="G195" si="90">G184+G194</f>
        <v>47</v>
      </c>
      <c r="H195" s="32">
        <f t="shared" ref="H195" si="91">H184+H194</f>
        <v>47.900000000000006</v>
      </c>
      <c r="I195" s="32">
        <f t="shared" ref="I195" si="92">I184+I194</f>
        <v>200.88</v>
      </c>
      <c r="J195" s="32">
        <f t="shared" ref="J195:L195" si="93">J184+J194</f>
        <v>1446.97</v>
      </c>
      <c r="K195" s="32"/>
      <c r="L195" s="32">
        <f t="shared" si="93"/>
        <v>95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</v>
      </c>
      <c r="H196" s="34">
        <f t="shared" si="94"/>
        <v>47.570000000000007</v>
      </c>
      <c r="I196" s="34">
        <f t="shared" si="94"/>
        <v>204.994</v>
      </c>
      <c r="J196" s="34">
        <f t="shared" si="94"/>
        <v>1420.2829999999999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2023-10-13T04:52:18Z</cp:lastPrinted>
  <dcterms:created xsi:type="dcterms:W3CDTF">2022-05-16T14:23:56Z</dcterms:created>
  <dcterms:modified xsi:type="dcterms:W3CDTF">2024-01-15T06:52:55Z</dcterms:modified>
</cp:coreProperties>
</file>